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Julie.Brenning\Documents\Grant Applications 2023\"/>
    </mc:Choice>
  </mc:AlternateContent>
  <xr:revisionPtr revIDLastSave="0" documentId="8_{D09D2B22-8510-4E58-BC91-69ECC6034ECD}" xr6:coauthVersionLast="47" xr6:coauthVersionMax="47" xr10:uidLastSave="{00000000-0000-0000-0000-000000000000}"/>
  <bookViews>
    <workbookView xWindow="-120" yWindow="-120" windowWidth="38640" windowHeight="21240" activeTab="3" xr2:uid="{00000000-000D-0000-FFFF-FFFF00000000}"/>
  </bookViews>
  <sheets>
    <sheet name="Planning NMPED" sheetId="3" r:id="rId1"/>
    <sheet name="Implementation NMPED" sheetId="4" r:id="rId2"/>
    <sheet name="Implementation Yrs. 2-3 NMPED" sheetId="7" r:id="rId3"/>
    <sheet name="Renewal NMPED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6" l="1"/>
  <c r="D21" i="7"/>
  <c r="D29" i="4"/>
  <c r="D30" i="3"/>
</calcChain>
</file>

<file path=xl/sharedStrings.xml><?xml version="1.0" encoding="utf-8"?>
<sst xmlns="http://schemas.openxmlformats.org/spreadsheetml/2006/main" count="380" uniqueCount="120">
  <si>
    <t>Amy Biehl Charter High School</t>
  </si>
  <si>
    <t>Planning Year</t>
  </si>
  <si>
    <t>Albuquerque Collegiate Charter School</t>
  </si>
  <si>
    <t>Alameda Elementary School</t>
  </si>
  <si>
    <t>Albuquerque Public Schools</t>
  </si>
  <si>
    <t>Alamosa Elementary School</t>
  </si>
  <si>
    <t>Animas Elementary School</t>
  </si>
  <si>
    <t>Farmington Municipal Schools</t>
  </si>
  <si>
    <t>Apache Elementary School</t>
  </si>
  <si>
    <t>Cochiti Elementary &amp; Middle Schools</t>
  </si>
  <si>
    <t>Bernalillo Public Schools</t>
  </si>
  <si>
    <t>El Capitan Elementary School</t>
  </si>
  <si>
    <t>Roswell Independent School District</t>
  </si>
  <si>
    <t>Garfield Elementary School</t>
  </si>
  <si>
    <t>Hatch Valley Public Schools</t>
  </si>
  <si>
    <t>Hagerman Municipal Schools</t>
  </si>
  <si>
    <t>Hatch Valley Elementary School</t>
  </si>
  <si>
    <t>Hatch Valley High School</t>
  </si>
  <si>
    <t>Hatch Valley Middle School</t>
  </si>
  <si>
    <t>Health Leadership High School</t>
  </si>
  <si>
    <t>Ojo Amarillo Elementary School</t>
  </si>
  <si>
    <t>Central Consolidated Schools</t>
  </si>
  <si>
    <t>Los Ranchos Elementary School</t>
  </si>
  <si>
    <t>Mary Ann Binford Elementary School</t>
  </si>
  <si>
    <t>Matheson Park Elementary School</t>
  </si>
  <si>
    <t>Mesilla Park Elementary School</t>
  </si>
  <si>
    <t>Las Cruces Public Schools</t>
  </si>
  <si>
    <t>Red Mountain Middle School</t>
  </si>
  <si>
    <t>Deming Public Schools</t>
  </si>
  <si>
    <t>Taos Integrated School of the Arts</t>
  </si>
  <si>
    <t>William W. &amp; Josephine Dorn Charter Community School</t>
  </si>
  <si>
    <t>Carlos Rey Elementary</t>
  </si>
  <si>
    <t>Kirtland Middle School</t>
  </si>
  <si>
    <t>School Name</t>
  </si>
  <si>
    <t>School District</t>
  </si>
  <si>
    <t>Amount</t>
  </si>
  <si>
    <t>Arroyos del Norte Elementary School</t>
  </si>
  <si>
    <t>Taos Municipal Schools</t>
  </si>
  <si>
    <t>Implementation</t>
  </si>
  <si>
    <t>Lac Cruces Public Schools</t>
  </si>
  <si>
    <t>Anansi Charter School</t>
  </si>
  <si>
    <t>Bel-Air Elementary School</t>
  </si>
  <si>
    <t>Bellehaven Elementary School</t>
  </si>
  <si>
    <t>Chaparral Elementary School</t>
  </si>
  <si>
    <t>Santa Fe Public Schools</t>
  </si>
  <si>
    <t>Mosaic Academy Charter School</t>
  </si>
  <si>
    <t>Aztec Municipal Schools</t>
  </si>
  <si>
    <t>Lavaland Elementary School</t>
  </si>
  <si>
    <t>Doña Ana Elementary Community School</t>
  </si>
  <si>
    <t>Inez Elementary School</t>
  </si>
  <si>
    <t>Garfield STEM Magnet &amp; Community School Middle School</t>
  </si>
  <si>
    <t>Kirtland Elementary School</t>
  </si>
  <si>
    <t>La Promesa Elementary School</t>
  </si>
  <si>
    <t>Belen Consolidated Schools</t>
  </si>
  <si>
    <t>Lew Wallace Elementary School</t>
  </si>
  <si>
    <t>McKinley Middle School</t>
  </si>
  <si>
    <t>Mesa Middel School</t>
  </si>
  <si>
    <t>Socorro High School</t>
  </si>
  <si>
    <t>Socorro Consolidated Schools</t>
  </si>
  <si>
    <t>Pajarito Elementary School</t>
  </si>
  <si>
    <t>Ranchos Elementary School</t>
  </si>
  <si>
    <t>Rio Gallinas Charter School</t>
  </si>
  <si>
    <t>West Las Vegas Schools</t>
  </si>
  <si>
    <t>Rio Grande Academy of Fine Arts</t>
  </si>
  <si>
    <t>Siembra Leadership High School</t>
  </si>
  <si>
    <t>Truman Middle School</t>
  </si>
  <si>
    <t>Governor Bent Elementary School</t>
  </si>
  <si>
    <t>Renewal</t>
  </si>
  <si>
    <t>Eugene Field Elementary School</t>
  </si>
  <si>
    <t>Arrey Elementary School</t>
  </si>
  <si>
    <t>Taos International School</t>
  </si>
  <si>
    <t>Cuba Independent School District</t>
  </si>
  <si>
    <t>Duranes Elementary School</t>
  </si>
  <si>
    <t>Hot Springs High School</t>
  </si>
  <si>
    <t>MacArthur Elementary School</t>
  </si>
  <si>
    <t>Mountain Mahogany Community School</t>
  </si>
  <si>
    <t>Raices Del Saber Xinachtli Community School</t>
  </si>
  <si>
    <t>Carlos Vigil Middle School</t>
  </si>
  <si>
    <t>Espanola Public Schools</t>
  </si>
  <si>
    <t>Santa Fe High School</t>
  </si>
  <si>
    <t>Rudolfo Anaya Elementary School</t>
  </si>
  <si>
    <t>Peñasco Elementary School</t>
  </si>
  <si>
    <t>Peñasco Independent School District</t>
  </si>
  <si>
    <t>Santa Rosa High School</t>
  </si>
  <si>
    <t>Santa Rosa Consolidated Schools</t>
  </si>
  <si>
    <t>Sierra Middle School</t>
  </si>
  <si>
    <t>Vista Grande Charter High School</t>
  </si>
  <si>
    <t>Moriarty Elementary School</t>
  </si>
  <si>
    <t>Moriarty-Edgewood School District</t>
  </si>
  <si>
    <t>Implementation Year 2</t>
  </si>
  <si>
    <t>Penasco High School</t>
  </si>
  <si>
    <t>Mark Armijo Charter School</t>
  </si>
  <si>
    <t>Edward Gonzales Elementary School</t>
  </si>
  <si>
    <t>Helen Cordero Primary School</t>
  </si>
  <si>
    <t>East San Jose Elementary School</t>
  </si>
  <si>
    <t>Del Norte High School</t>
  </si>
  <si>
    <t>Albuquerque Bilingual Academy</t>
  </si>
  <si>
    <t>Taos Academy</t>
  </si>
  <si>
    <t>Kearny Elementary School</t>
  </si>
  <si>
    <t>Nina Otero Community School</t>
  </si>
  <si>
    <t>Milagro Middle School</t>
  </si>
  <si>
    <t>Reginald Chavez Elementary School</t>
  </si>
  <si>
    <t>Gordon Bernell Charter School</t>
  </si>
  <si>
    <t>University High School</t>
  </si>
  <si>
    <t>Van Buren Middle School</t>
  </si>
  <si>
    <t>Albuquerque Sign Language Academy</t>
  </si>
  <si>
    <t>ACE Leadership High School</t>
  </si>
  <si>
    <t>Solare Collegiate Charter School</t>
  </si>
  <si>
    <t>Technology Leadership High School</t>
  </si>
  <si>
    <t>Whittier Elementary School</t>
  </si>
  <si>
    <t>Amy Biehl Community School</t>
  </si>
  <si>
    <t>Total</t>
  </si>
  <si>
    <t>La Academia Dolores Huerta</t>
  </si>
  <si>
    <t>Grant Award Phase</t>
  </si>
  <si>
    <t>Community School Award List for FY 23-24</t>
  </si>
  <si>
    <t>Designation</t>
  </si>
  <si>
    <t>District</t>
  </si>
  <si>
    <t>Charter</t>
  </si>
  <si>
    <t>State Charter</t>
  </si>
  <si>
    <t>Micro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</si>
</sst>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164" fontId="0" fillId="2" borderId="0" xfId="0" applyNumberForma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164" fontId="0" fillId="0" borderId="0" xfId="0" applyNumberFormat="1" applyFill="1" applyAlignment="1">
      <alignment horizontal="left" vertical="center" wrapText="1"/>
    </xf>
    <xf numFmtId="0" fontId="0" fillId="0" borderId="0" xfId="0" applyFill="1"/>
    <xf numFmtId="0" fontId="2" fillId="0" borderId="0" xfId="0" applyFont="1" applyAlignment="1"/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164" fontId="0" fillId="0" borderId="0" xfId="0" applyNumberFormat="1" applyFill="1" applyAlignment="1">
      <alignment horizontal="left" vertical="center"/>
    </xf>
    <xf numFmtId="0" fontId="0" fillId="0" borderId="0" xfId="0" applyAlignment="1"/>
    <xf numFmtId="0" fontId="0" fillId="4" borderId="0" xfId="0" applyFill="1" applyAlignment="1">
      <alignment horizontal="left" vertical="center"/>
    </xf>
    <xf numFmtId="164" fontId="0" fillId="4" borderId="0" xfId="0" applyNumberForma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164" fontId="0" fillId="5" borderId="0" xfId="0" applyNumberFormat="1" applyFill="1" applyAlignment="1">
      <alignment horizontal="left" vertical="center"/>
    </xf>
    <xf numFmtId="0" fontId="0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</cellXfs>
  <cellStyles count="1">
    <cellStyle name="Normal" xfId="0" builtinId="0"/>
  </cellStyles>
  <dxfs count="44">
    <dxf>
      <alignment horizontal="general" vertical="bottom" textRotation="0" wrapText="0" indent="0" justifyLastLine="0" shrinkToFit="0" readingOrder="0"/>
    </dxf>
    <dxf>
      <numFmt numFmtId="164" formatCode="&quot;$&quot;#,##0.00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64" formatCode="&quot;$&quot;#,##0.00"/>
      <alignment horizontal="left" vertical="center" textRotation="0" wrapText="0" indent="0" justifyLastLine="0" shrinkToFit="0" readingOrder="0"/>
    </dxf>
    <dxf>
      <numFmt numFmtId="164" formatCode="&quot;$&quot;#,##0.00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64" formatCode="&quot;$&quot;#,##0.00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64" formatCode="&quot;$&quot;#,##0.00"/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.0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numFmt numFmtId="164" formatCode="&quot;$&quot;#,##0.00"/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CC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4AB1C0-9A69-4F1B-903D-97F0E6CB5559}" name="Table24" displayName="Table24" ref="A2:E30" totalsRowShown="0" headerRowDxfId="37" dataDxfId="36">
  <autoFilter ref="A2:E30" xr:uid="{504AB1C0-9A69-4F1B-903D-97F0E6CB5559}"/>
  <sortState xmlns:xlrd2="http://schemas.microsoft.com/office/spreadsheetml/2017/richdata2" ref="A3:E30">
    <sortCondition ref="A3:A30"/>
    <sortCondition ref="B3:B30"/>
  </sortState>
  <tableColumns count="5">
    <tableColumn id="2" xr3:uid="{124A61B2-DAD4-4172-B808-074FD6224DE8}" name="School District" dataDxfId="35"/>
    <tableColumn id="1" xr3:uid="{D98FFAB2-7A80-4195-BAB9-0DE618582287}" name="School Name" dataDxfId="34"/>
    <tableColumn id="3" xr3:uid="{FD888B43-91F0-48E7-AD89-AF2F02F14233}" name="Grant Award Phase" dataDxfId="33"/>
    <tableColumn id="4" xr3:uid="{30E261AC-734E-48FD-BF78-226E104FBFDF}" name="Amount" dataDxfId="32"/>
    <tableColumn id="6" xr3:uid="{4E83CE3B-F314-4CF9-BDE0-2F2B99B9BE91}" name="Designation" dataDxfId="3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BB0A598-1519-4D8E-BF11-8A9C5A87C311}" name="Table15" displayName="Table15" ref="A2:E29" totalsRowCount="1" headerRowDxfId="43" dataDxfId="42">
  <autoFilter ref="A2:E28" xr:uid="{DBB0A598-1519-4D8E-BF11-8A9C5A87C311}"/>
  <sortState xmlns:xlrd2="http://schemas.microsoft.com/office/spreadsheetml/2017/richdata2" ref="A3:D28">
    <sortCondition ref="A3:A28"/>
    <sortCondition ref="B3:B28"/>
  </sortState>
  <tableColumns count="5">
    <tableColumn id="1" xr3:uid="{41FB83DF-C9B7-4B78-A5C4-03DF211852A8}" name="School District" dataDxfId="41" totalsRowDxfId="29"/>
    <tableColumn id="2" xr3:uid="{1B61E86E-6D9C-40A2-B045-CCF56D488CC1}" name="School Name" dataDxfId="40" totalsRowDxfId="28"/>
    <tableColumn id="3" xr3:uid="{F4788F74-5357-4B90-90AD-3990A4898361}" name="Grant Award Phase" totalsRowLabel="Total" dataDxfId="39" totalsRowDxfId="27"/>
    <tableColumn id="4" xr3:uid="{F6C927DC-939E-4B5D-8F16-10A27F7114DA}" name="Amount" totalsRowFunction="custom" dataDxfId="38" totalsRowDxfId="26">
      <totalsRowFormula>SUM(D3:D28)</totalsRowFormula>
    </tableColumn>
    <tableColumn id="5" xr3:uid="{E48BFB7D-BA87-41B5-8932-52187AE67BD0}" name="Designation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19F35B4-AB51-41AC-A8C4-2A58239DCA75}" name="Table157" displayName="Table157" ref="A2:E21" totalsRowCount="1" headerRowDxfId="20" dataDxfId="18" totalsRowDxfId="19">
  <autoFilter ref="A2:E20" xr:uid="{B19F35B4-AB51-41AC-A8C4-2A58239DCA75}"/>
  <sortState xmlns:xlrd2="http://schemas.microsoft.com/office/spreadsheetml/2017/richdata2" ref="A3:D20">
    <sortCondition ref="A3:A20"/>
    <sortCondition ref="B3:B20"/>
  </sortState>
  <tableColumns count="5">
    <tableColumn id="1" xr3:uid="{7A3B06CE-41A2-4DDE-A109-BFB1267595FD}" name="School District" dataDxfId="25" totalsRowDxfId="4"/>
    <tableColumn id="2" xr3:uid="{5C4AFC74-4EEB-4FEA-A94D-13A9429BD42A}" name="School Name" dataDxfId="24" totalsRowDxfId="3"/>
    <tableColumn id="3" xr3:uid="{88D4E1EA-1F90-48B8-B662-B920238CECD2}" name="Grant Award Phase" totalsRowLabel="Total" dataDxfId="23" totalsRowDxfId="2"/>
    <tableColumn id="4" xr3:uid="{9003703A-2CCA-45D5-BB17-AA026F1C8271}" name="Amount" totalsRowFunction="custom" dataDxfId="22" totalsRowDxfId="1">
      <totalsRowFormula>SUM(D3:D20)</totalsRowFormula>
    </tableColumn>
    <tableColumn id="5" xr3:uid="{D559A229-69B2-48A6-86CF-3B5C16AF0E72}" name="Designation" dataDxfId="21" totalsRow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8EE447F-3BE7-4BAE-90F2-FF3EE6A2353F}" name="Table158" displayName="Table158" ref="A2:E20" totalsRowCount="1" headerRowDxfId="7" dataDxfId="5" totalsRowDxfId="6">
  <autoFilter ref="A2:E19" xr:uid="{58EE447F-3BE7-4BAE-90F2-FF3EE6A2353F}"/>
  <sortState xmlns:xlrd2="http://schemas.microsoft.com/office/spreadsheetml/2017/richdata2" ref="A3:D19">
    <sortCondition ref="A3:A19"/>
    <sortCondition ref="B3:B19"/>
  </sortState>
  <tableColumns count="5">
    <tableColumn id="1" xr3:uid="{B734B591-DE28-49E9-BE09-635C759F41B0}" name="School District" dataDxfId="17" totalsRowDxfId="16"/>
    <tableColumn id="2" xr3:uid="{DFB7B99A-A944-4C04-BE83-EA52B5581343}" name="School Name" dataDxfId="15" totalsRowDxfId="14"/>
    <tableColumn id="3" xr3:uid="{6B5383DA-2A86-451D-B989-34890A11883D}" name="Grant Award Phase" totalsRowLabel="Total" dataDxfId="13" totalsRowDxfId="12"/>
    <tableColumn id="4" xr3:uid="{D891900F-F792-49B2-91C6-362931AD0D34}" name="Amount" totalsRowFunction="custom" dataDxfId="11" totalsRowDxfId="10">
      <totalsRowFormula>SUM(D3:D19)</totalsRowFormula>
    </tableColumn>
    <tableColumn id="5" xr3:uid="{2928CF6E-78C0-47BC-BF1C-6DD81B2866FC}" name="Designation" dataDxfId="9" totalsRow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62E6-A7B3-4ADA-904C-C46E5E97F005}">
  <dimension ref="A1:E31"/>
  <sheetViews>
    <sheetView zoomScale="160" zoomScaleNormal="160" workbookViewId="0">
      <selection activeCell="A20" sqref="A20"/>
    </sheetView>
  </sheetViews>
  <sheetFormatPr defaultRowHeight="15.75" x14ac:dyDescent="0.25"/>
  <cols>
    <col min="1" max="1" width="31" style="2" bestFit="1" customWidth="1"/>
    <col min="2" max="2" width="48.5703125" style="2" bestFit="1" customWidth="1"/>
    <col min="3" max="3" width="19.42578125" bestFit="1" customWidth="1"/>
    <col min="4" max="4" width="21.5703125" style="4" customWidth="1"/>
    <col min="5" max="5" width="18.28515625" customWidth="1"/>
  </cols>
  <sheetData>
    <row r="1" spans="1:5" x14ac:dyDescent="0.25">
      <c r="A1" s="14" t="s">
        <v>114</v>
      </c>
      <c r="B1" s="14"/>
      <c r="C1" s="14"/>
      <c r="D1" s="14"/>
    </row>
    <row r="2" spans="1:5" ht="15" x14ac:dyDescent="0.25">
      <c r="A2" s="10" t="s">
        <v>34</v>
      </c>
      <c r="B2" s="10" t="s">
        <v>33</v>
      </c>
      <c r="C2" s="10" t="s">
        <v>113</v>
      </c>
      <c r="D2" s="12" t="s">
        <v>35</v>
      </c>
      <c r="E2" s="16" t="s">
        <v>115</v>
      </c>
    </row>
    <row r="3" spans="1:5" ht="15" x14ac:dyDescent="0.25">
      <c r="A3" s="30" t="s">
        <v>4</v>
      </c>
      <c r="B3" s="30" t="s">
        <v>3</v>
      </c>
      <c r="C3" s="30" t="s">
        <v>1</v>
      </c>
      <c r="D3" s="31">
        <v>50000</v>
      </c>
      <c r="E3" s="32" t="s">
        <v>116</v>
      </c>
    </row>
    <row r="4" spans="1:5" ht="15" x14ac:dyDescent="0.25">
      <c r="A4" s="10" t="s">
        <v>4</v>
      </c>
      <c r="B4" s="10" t="s">
        <v>5</v>
      </c>
      <c r="C4" s="10" t="s">
        <v>1</v>
      </c>
      <c r="D4" s="12">
        <v>50000</v>
      </c>
      <c r="E4" s="16" t="s">
        <v>116</v>
      </c>
    </row>
    <row r="5" spans="1:5" ht="15" x14ac:dyDescent="0.25">
      <c r="A5" s="30" t="s">
        <v>4</v>
      </c>
      <c r="B5" s="30" t="s">
        <v>2</v>
      </c>
      <c r="C5" s="30" t="s">
        <v>1</v>
      </c>
      <c r="D5" s="31">
        <v>50000</v>
      </c>
      <c r="E5" s="32" t="s">
        <v>116</v>
      </c>
    </row>
    <row r="6" spans="1:5" ht="15" x14ac:dyDescent="0.25">
      <c r="A6" s="10" t="s">
        <v>4</v>
      </c>
      <c r="B6" s="10" t="s">
        <v>31</v>
      </c>
      <c r="C6" s="10" t="s">
        <v>1</v>
      </c>
      <c r="D6" s="12">
        <v>50000</v>
      </c>
      <c r="E6" s="15" t="s">
        <v>116</v>
      </c>
    </row>
    <row r="7" spans="1:5" ht="15" x14ac:dyDescent="0.25">
      <c r="A7" s="30" t="s">
        <v>4</v>
      </c>
      <c r="B7" s="30" t="s">
        <v>19</v>
      </c>
      <c r="C7" s="30" t="s">
        <v>1</v>
      </c>
      <c r="D7" s="31">
        <v>50000</v>
      </c>
      <c r="E7" s="33" t="s">
        <v>116</v>
      </c>
    </row>
    <row r="8" spans="1:5" ht="15" x14ac:dyDescent="0.25">
      <c r="A8" s="10" t="s">
        <v>4</v>
      </c>
      <c r="B8" s="10" t="s">
        <v>22</v>
      </c>
      <c r="C8" s="10" t="s">
        <v>1</v>
      </c>
      <c r="D8" s="12">
        <v>50000</v>
      </c>
      <c r="E8" s="15" t="s">
        <v>116</v>
      </c>
    </row>
    <row r="9" spans="1:5" ht="15" x14ac:dyDescent="0.25">
      <c r="A9" s="30" t="s">
        <v>4</v>
      </c>
      <c r="B9" s="30" t="s">
        <v>23</v>
      </c>
      <c r="C9" s="30" t="s">
        <v>1</v>
      </c>
      <c r="D9" s="31">
        <v>50000</v>
      </c>
      <c r="E9" s="33" t="s">
        <v>116</v>
      </c>
    </row>
    <row r="10" spans="1:5" ht="15" x14ac:dyDescent="0.25">
      <c r="A10" s="10" t="s">
        <v>4</v>
      </c>
      <c r="B10" s="10" t="s">
        <v>24</v>
      </c>
      <c r="C10" s="10" t="s">
        <v>1</v>
      </c>
      <c r="D10" s="12">
        <v>50000</v>
      </c>
      <c r="E10" s="15" t="s">
        <v>116</v>
      </c>
    </row>
    <row r="11" spans="1:5" ht="15" x14ac:dyDescent="0.25">
      <c r="A11" s="30" t="s">
        <v>4</v>
      </c>
      <c r="B11" s="30" t="s">
        <v>108</v>
      </c>
      <c r="C11" s="30" t="s">
        <v>1</v>
      </c>
      <c r="D11" s="31">
        <v>50000</v>
      </c>
      <c r="E11" s="33" t="s">
        <v>116</v>
      </c>
    </row>
    <row r="12" spans="1:5" ht="15" x14ac:dyDescent="0.25">
      <c r="A12" s="10" t="s">
        <v>4</v>
      </c>
      <c r="B12" s="10" t="s">
        <v>30</v>
      </c>
      <c r="C12" s="10" t="s">
        <v>1</v>
      </c>
      <c r="D12" s="12">
        <v>50000</v>
      </c>
      <c r="E12" s="16" t="s">
        <v>116</v>
      </c>
    </row>
    <row r="13" spans="1:5" ht="15" x14ac:dyDescent="0.25">
      <c r="A13" s="30" t="s">
        <v>0</v>
      </c>
      <c r="B13" s="30" t="s">
        <v>0</v>
      </c>
      <c r="C13" s="30" t="s">
        <v>1</v>
      </c>
      <c r="D13" s="31">
        <v>50000</v>
      </c>
      <c r="E13" s="32" t="s">
        <v>118</v>
      </c>
    </row>
    <row r="14" spans="1:5" ht="15" x14ac:dyDescent="0.25">
      <c r="A14" s="10" t="s">
        <v>10</v>
      </c>
      <c r="B14" s="10" t="s">
        <v>9</v>
      </c>
      <c r="C14" s="10" t="s">
        <v>1</v>
      </c>
      <c r="D14" s="12">
        <v>50000</v>
      </c>
      <c r="E14" s="16" t="s">
        <v>119</v>
      </c>
    </row>
    <row r="15" spans="1:5" ht="15" x14ac:dyDescent="0.25">
      <c r="A15" s="30" t="s">
        <v>21</v>
      </c>
      <c r="B15" s="30" t="s">
        <v>32</v>
      </c>
      <c r="C15" s="30" t="s">
        <v>1</v>
      </c>
      <c r="D15" s="31">
        <v>50000</v>
      </c>
      <c r="E15" s="32" t="s">
        <v>116</v>
      </c>
    </row>
    <row r="16" spans="1:5" ht="15" x14ac:dyDescent="0.25">
      <c r="A16" s="10" t="s">
        <v>21</v>
      </c>
      <c r="B16" s="10" t="s">
        <v>20</v>
      </c>
      <c r="C16" s="10" t="s">
        <v>1</v>
      </c>
      <c r="D16" s="12">
        <v>50000</v>
      </c>
      <c r="E16" s="16" t="s">
        <v>116</v>
      </c>
    </row>
    <row r="17" spans="1:5" ht="15" x14ac:dyDescent="0.25">
      <c r="A17" s="30" t="s">
        <v>28</v>
      </c>
      <c r="B17" s="30" t="s">
        <v>27</v>
      </c>
      <c r="C17" s="30" t="s">
        <v>1</v>
      </c>
      <c r="D17" s="31">
        <v>50000</v>
      </c>
      <c r="E17" s="32" t="s">
        <v>116</v>
      </c>
    </row>
    <row r="18" spans="1:5" ht="15" x14ac:dyDescent="0.25">
      <c r="A18" s="10" t="s">
        <v>7</v>
      </c>
      <c r="B18" s="10" t="s">
        <v>6</v>
      </c>
      <c r="C18" s="10" t="s">
        <v>1</v>
      </c>
      <c r="D18" s="12">
        <v>50000</v>
      </c>
      <c r="E18" s="16" t="s">
        <v>116</v>
      </c>
    </row>
    <row r="19" spans="1:5" ht="15" x14ac:dyDescent="0.25">
      <c r="A19" s="30" t="s">
        <v>7</v>
      </c>
      <c r="B19" s="30" t="s">
        <v>8</v>
      </c>
      <c r="C19" s="30" t="s">
        <v>1</v>
      </c>
      <c r="D19" s="31">
        <v>50000</v>
      </c>
      <c r="E19" s="32" t="s">
        <v>116</v>
      </c>
    </row>
    <row r="20" spans="1:5" ht="15" x14ac:dyDescent="0.25">
      <c r="A20" s="10" t="s">
        <v>15</v>
      </c>
      <c r="B20" s="10" t="s">
        <v>15</v>
      </c>
      <c r="C20" s="10" t="s">
        <v>1</v>
      </c>
      <c r="D20" s="12">
        <v>50000</v>
      </c>
      <c r="E20" s="16" t="s">
        <v>119</v>
      </c>
    </row>
    <row r="21" spans="1:5" ht="15" x14ac:dyDescent="0.25">
      <c r="A21" s="30" t="s">
        <v>14</v>
      </c>
      <c r="B21" s="30" t="s">
        <v>13</v>
      </c>
      <c r="C21" s="30" t="s">
        <v>1</v>
      </c>
      <c r="D21" s="31">
        <v>50000</v>
      </c>
      <c r="E21" s="33" t="s">
        <v>116</v>
      </c>
    </row>
    <row r="22" spans="1:5" ht="15" x14ac:dyDescent="0.25">
      <c r="A22" s="10" t="s">
        <v>14</v>
      </c>
      <c r="B22" s="10" t="s">
        <v>16</v>
      </c>
      <c r="C22" s="10" t="s">
        <v>1</v>
      </c>
      <c r="D22" s="12">
        <v>50000</v>
      </c>
      <c r="E22" s="15" t="s">
        <v>116</v>
      </c>
    </row>
    <row r="23" spans="1:5" ht="15" x14ac:dyDescent="0.25">
      <c r="A23" s="30" t="s">
        <v>14</v>
      </c>
      <c r="B23" s="30" t="s">
        <v>17</v>
      </c>
      <c r="C23" s="30" t="s">
        <v>1</v>
      </c>
      <c r="D23" s="31">
        <v>50000</v>
      </c>
      <c r="E23" s="33" t="s">
        <v>116</v>
      </c>
    </row>
    <row r="24" spans="1:5" ht="15" x14ac:dyDescent="0.25">
      <c r="A24" s="10" t="s">
        <v>14</v>
      </c>
      <c r="B24" s="10" t="s">
        <v>18</v>
      </c>
      <c r="C24" s="10" t="s">
        <v>1</v>
      </c>
      <c r="D24" s="12">
        <v>50000</v>
      </c>
      <c r="E24" s="16" t="s">
        <v>116</v>
      </c>
    </row>
    <row r="25" spans="1:5" ht="15" x14ac:dyDescent="0.25">
      <c r="A25" s="30" t="s">
        <v>112</v>
      </c>
      <c r="B25" s="30" t="s">
        <v>112</v>
      </c>
      <c r="C25" s="30" t="s">
        <v>1</v>
      </c>
      <c r="D25" s="31">
        <v>50000</v>
      </c>
      <c r="E25" s="32" t="s">
        <v>117</v>
      </c>
    </row>
    <row r="26" spans="1:5" ht="15" x14ac:dyDescent="0.25">
      <c r="A26" s="10" t="s">
        <v>26</v>
      </c>
      <c r="B26" s="10" t="s">
        <v>25</v>
      </c>
      <c r="C26" s="10" t="s">
        <v>1</v>
      </c>
      <c r="D26" s="12">
        <v>50000</v>
      </c>
      <c r="E26" s="15" t="s">
        <v>116</v>
      </c>
    </row>
    <row r="27" spans="1:5" ht="15" x14ac:dyDescent="0.25">
      <c r="A27" s="30" t="s">
        <v>12</v>
      </c>
      <c r="B27" s="30" t="s">
        <v>11</v>
      </c>
      <c r="C27" s="30" t="s">
        <v>1</v>
      </c>
      <c r="D27" s="31">
        <v>50000</v>
      </c>
      <c r="E27" s="33" t="s">
        <v>116</v>
      </c>
    </row>
    <row r="28" spans="1:5" ht="15" x14ac:dyDescent="0.25">
      <c r="A28" s="10" t="s">
        <v>107</v>
      </c>
      <c r="B28" s="10" t="s">
        <v>107</v>
      </c>
      <c r="C28" s="10" t="s">
        <v>1</v>
      </c>
      <c r="D28" s="12">
        <v>50000</v>
      </c>
      <c r="E28" s="16" t="s">
        <v>118</v>
      </c>
    </row>
    <row r="29" spans="1:5" ht="15" x14ac:dyDescent="0.25">
      <c r="A29" s="30" t="s">
        <v>29</v>
      </c>
      <c r="B29" s="30" t="s">
        <v>29</v>
      </c>
      <c r="C29" s="30" t="s">
        <v>1</v>
      </c>
      <c r="D29" s="31">
        <v>50000</v>
      </c>
      <c r="E29" s="33" t="s">
        <v>118</v>
      </c>
    </row>
    <row r="30" spans="1:5" ht="15" x14ac:dyDescent="0.25">
      <c r="A30" s="10"/>
      <c r="B30" s="10"/>
      <c r="C30" s="11" t="s">
        <v>111</v>
      </c>
      <c r="D30" s="13">
        <f>SUM(D3:D29)</f>
        <v>1350000</v>
      </c>
      <c r="E30" s="15"/>
    </row>
    <row r="31" spans="1:5" x14ac:dyDescent="0.25">
      <c r="D31" s="3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BFF2-F99F-47BF-956D-DEE996C04406}">
  <dimension ref="A1:E66"/>
  <sheetViews>
    <sheetView zoomScale="145" zoomScaleNormal="145" workbookViewId="0">
      <selection activeCell="B29" sqref="B29"/>
    </sheetView>
  </sheetViews>
  <sheetFormatPr defaultColWidth="8.85546875" defaultRowHeight="15" x14ac:dyDescent="0.25"/>
  <cols>
    <col min="1" max="1" width="32.85546875" style="2" customWidth="1"/>
    <col min="2" max="2" width="51" style="2" customWidth="1"/>
    <col min="3" max="3" width="20.140625" style="2" customWidth="1"/>
    <col min="4" max="4" width="15.5703125" style="4" customWidth="1"/>
    <col min="5" max="5" width="13.7109375" style="2" customWidth="1"/>
    <col min="6" max="16384" width="8.85546875" style="2"/>
  </cols>
  <sheetData>
    <row r="1" spans="1:5" ht="15.75" x14ac:dyDescent="0.25">
      <c r="A1" s="14" t="s">
        <v>114</v>
      </c>
      <c r="B1" s="14"/>
      <c r="C1" s="14"/>
      <c r="D1" s="14"/>
    </row>
    <row r="2" spans="1:5" ht="15.75" x14ac:dyDescent="0.25">
      <c r="A2" s="5" t="s">
        <v>34</v>
      </c>
      <c r="B2" s="5" t="s">
        <v>33</v>
      </c>
      <c r="C2" s="10" t="s">
        <v>113</v>
      </c>
      <c r="D2" s="6" t="s">
        <v>35</v>
      </c>
      <c r="E2" s="5" t="s">
        <v>115</v>
      </c>
    </row>
    <row r="3" spans="1:5" ht="15.75" x14ac:dyDescent="0.25">
      <c r="A3" s="17" t="s">
        <v>4</v>
      </c>
      <c r="B3" s="17" t="s">
        <v>8</v>
      </c>
      <c r="C3" s="17" t="s">
        <v>38</v>
      </c>
      <c r="D3" s="18">
        <v>77003</v>
      </c>
      <c r="E3" s="17" t="s">
        <v>116</v>
      </c>
    </row>
    <row r="4" spans="1:5" ht="15.75" x14ac:dyDescent="0.25">
      <c r="A4" s="19" t="s">
        <v>4</v>
      </c>
      <c r="B4" s="19" t="s">
        <v>41</v>
      </c>
      <c r="C4" s="19" t="s">
        <v>38</v>
      </c>
      <c r="D4" s="20">
        <v>150000</v>
      </c>
      <c r="E4" s="19" t="s">
        <v>116</v>
      </c>
    </row>
    <row r="5" spans="1:5" ht="15.75" x14ac:dyDescent="0.25">
      <c r="A5" s="17" t="s">
        <v>4</v>
      </c>
      <c r="B5" s="17" t="s">
        <v>42</v>
      </c>
      <c r="C5" s="17" t="s">
        <v>38</v>
      </c>
      <c r="D5" s="18">
        <v>150000</v>
      </c>
      <c r="E5" s="17" t="s">
        <v>116</v>
      </c>
    </row>
    <row r="6" spans="1:5" ht="30" x14ac:dyDescent="0.25">
      <c r="A6" s="19" t="s">
        <v>4</v>
      </c>
      <c r="B6" s="19" t="s">
        <v>50</v>
      </c>
      <c r="C6" s="19" t="s">
        <v>38</v>
      </c>
      <c r="D6" s="20">
        <v>150000</v>
      </c>
      <c r="E6" s="19" t="s">
        <v>116</v>
      </c>
    </row>
    <row r="7" spans="1:5" ht="15.75" x14ac:dyDescent="0.25">
      <c r="A7" s="17" t="s">
        <v>4</v>
      </c>
      <c r="B7" s="17" t="s">
        <v>49</v>
      </c>
      <c r="C7" s="17" t="s">
        <v>38</v>
      </c>
      <c r="D7" s="18">
        <v>150000</v>
      </c>
      <c r="E7" s="17" t="s">
        <v>116</v>
      </c>
    </row>
    <row r="8" spans="1:5" ht="15.75" x14ac:dyDescent="0.25">
      <c r="A8" s="19" t="s">
        <v>4</v>
      </c>
      <c r="B8" s="19" t="s">
        <v>51</v>
      </c>
      <c r="C8" s="19" t="s">
        <v>38</v>
      </c>
      <c r="D8" s="20">
        <v>150000</v>
      </c>
      <c r="E8" s="19" t="s">
        <v>116</v>
      </c>
    </row>
    <row r="9" spans="1:5" ht="15.75" x14ac:dyDescent="0.25">
      <c r="A9" s="17" t="s">
        <v>4</v>
      </c>
      <c r="B9" s="17" t="s">
        <v>47</v>
      </c>
      <c r="C9" s="17" t="s">
        <v>38</v>
      </c>
      <c r="D9" s="18">
        <v>150000</v>
      </c>
      <c r="E9" s="17" t="s">
        <v>116</v>
      </c>
    </row>
    <row r="10" spans="1:5" ht="15.75" x14ac:dyDescent="0.25">
      <c r="A10" s="19" t="s">
        <v>4</v>
      </c>
      <c r="B10" s="19" t="s">
        <v>54</v>
      </c>
      <c r="C10" s="19" t="s">
        <v>38</v>
      </c>
      <c r="D10" s="20">
        <v>150000</v>
      </c>
      <c r="E10" s="19" t="s">
        <v>116</v>
      </c>
    </row>
    <row r="11" spans="1:5" ht="15.75" x14ac:dyDescent="0.25">
      <c r="A11" s="17" t="s">
        <v>4</v>
      </c>
      <c r="B11" s="17" t="s">
        <v>55</v>
      </c>
      <c r="C11" s="17" t="s">
        <v>38</v>
      </c>
      <c r="D11" s="18">
        <v>150000</v>
      </c>
      <c r="E11" s="17" t="s">
        <v>116</v>
      </c>
    </row>
    <row r="12" spans="1:5" ht="15.75" x14ac:dyDescent="0.25">
      <c r="A12" s="19" t="s">
        <v>4</v>
      </c>
      <c r="B12" s="19" t="s">
        <v>59</v>
      </c>
      <c r="C12" s="19" t="s">
        <v>38</v>
      </c>
      <c r="D12" s="20">
        <v>116750</v>
      </c>
      <c r="E12" s="19" t="s">
        <v>116</v>
      </c>
    </row>
    <row r="13" spans="1:5" ht="15.75" x14ac:dyDescent="0.25">
      <c r="A13" s="17" t="s">
        <v>4</v>
      </c>
      <c r="B13" s="17" t="s">
        <v>64</v>
      </c>
      <c r="C13" s="17" t="s">
        <v>38</v>
      </c>
      <c r="D13" s="18">
        <v>150000</v>
      </c>
      <c r="E13" s="17" t="s">
        <v>116</v>
      </c>
    </row>
    <row r="14" spans="1:5" ht="15.75" x14ac:dyDescent="0.25">
      <c r="A14" s="19" t="s">
        <v>4</v>
      </c>
      <c r="B14" s="19" t="s">
        <v>65</v>
      </c>
      <c r="C14" s="19" t="s">
        <v>38</v>
      </c>
      <c r="D14" s="20">
        <v>150000</v>
      </c>
      <c r="E14" s="19" t="s">
        <v>116</v>
      </c>
    </row>
    <row r="15" spans="1:5" ht="15.75" x14ac:dyDescent="0.25">
      <c r="A15" s="17" t="s">
        <v>4</v>
      </c>
      <c r="B15" s="17" t="s">
        <v>109</v>
      </c>
      <c r="C15" s="17" t="s">
        <v>38</v>
      </c>
      <c r="D15" s="18">
        <v>150000</v>
      </c>
      <c r="E15" s="17" t="s">
        <v>116</v>
      </c>
    </row>
    <row r="16" spans="1:5" ht="15.75" x14ac:dyDescent="0.25">
      <c r="A16" s="19" t="s">
        <v>46</v>
      </c>
      <c r="B16" s="19" t="s">
        <v>45</v>
      </c>
      <c r="C16" s="19" t="s">
        <v>38</v>
      </c>
      <c r="D16" s="20">
        <v>150000</v>
      </c>
      <c r="E16" s="19" t="s">
        <v>116</v>
      </c>
    </row>
    <row r="17" spans="1:5" ht="15.75" x14ac:dyDescent="0.25">
      <c r="A17" s="17" t="s">
        <v>53</v>
      </c>
      <c r="B17" s="17" t="s">
        <v>52</v>
      </c>
      <c r="C17" s="17" t="s">
        <v>38</v>
      </c>
      <c r="D17" s="18">
        <v>150000</v>
      </c>
      <c r="E17" s="17" t="s">
        <v>116</v>
      </c>
    </row>
    <row r="18" spans="1:5" ht="15.75" x14ac:dyDescent="0.25">
      <c r="A18" s="19" t="s">
        <v>39</v>
      </c>
      <c r="B18" s="19" t="s">
        <v>3</v>
      </c>
      <c r="C18" s="19" t="s">
        <v>38</v>
      </c>
      <c r="D18" s="20">
        <v>150000</v>
      </c>
      <c r="E18" s="19" t="s">
        <v>116</v>
      </c>
    </row>
    <row r="19" spans="1:5" ht="15.75" x14ac:dyDescent="0.25">
      <c r="A19" s="17" t="s">
        <v>26</v>
      </c>
      <c r="B19" s="17" t="s">
        <v>48</v>
      </c>
      <c r="C19" s="17" t="s">
        <v>38</v>
      </c>
      <c r="D19" s="18">
        <v>150000</v>
      </c>
      <c r="E19" s="17" t="s">
        <v>116</v>
      </c>
    </row>
    <row r="20" spans="1:5" ht="15.75" x14ac:dyDescent="0.25">
      <c r="A20" s="19" t="s">
        <v>63</v>
      </c>
      <c r="B20" s="19" t="s">
        <v>63</v>
      </c>
      <c r="C20" s="19" t="s">
        <v>38</v>
      </c>
      <c r="D20" s="20">
        <v>150000</v>
      </c>
      <c r="E20" s="19" t="s">
        <v>118</v>
      </c>
    </row>
    <row r="21" spans="1:5" ht="15.75" x14ac:dyDescent="0.25">
      <c r="A21" s="17" t="s">
        <v>12</v>
      </c>
      <c r="B21" s="17" t="s">
        <v>56</v>
      </c>
      <c r="C21" s="17" t="s">
        <v>38</v>
      </c>
      <c r="D21" s="18">
        <v>150000</v>
      </c>
      <c r="E21" s="17" t="s">
        <v>116</v>
      </c>
    </row>
    <row r="22" spans="1:5" ht="15.75" x14ac:dyDescent="0.25">
      <c r="A22" s="19" t="s">
        <v>44</v>
      </c>
      <c r="B22" s="19" t="s">
        <v>110</v>
      </c>
      <c r="C22" s="19" t="s">
        <v>38</v>
      </c>
      <c r="D22" s="20">
        <v>150000</v>
      </c>
      <c r="E22" s="19" t="s">
        <v>116</v>
      </c>
    </row>
    <row r="23" spans="1:5" ht="15.75" x14ac:dyDescent="0.25">
      <c r="A23" s="17" t="s">
        <v>44</v>
      </c>
      <c r="B23" s="17" t="s">
        <v>43</v>
      </c>
      <c r="C23" s="17" t="s">
        <v>38</v>
      </c>
      <c r="D23" s="18">
        <v>150000</v>
      </c>
      <c r="E23" s="17" t="s">
        <v>116</v>
      </c>
    </row>
    <row r="24" spans="1:5" ht="15.75" x14ac:dyDescent="0.25">
      <c r="A24" s="19" t="s">
        <v>58</v>
      </c>
      <c r="B24" s="19" t="s">
        <v>57</v>
      </c>
      <c r="C24" s="19" t="s">
        <v>38</v>
      </c>
      <c r="D24" s="20">
        <v>150000</v>
      </c>
      <c r="E24" s="19" t="s">
        <v>116</v>
      </c>
    </row>
    <row r="25" spans="1:5" ht="15.75" x14ac:dyDescent="0.25">
      <c r="A25" s="17" t="s">
        <v>37</v>
      </c>
      <c r="B25" s="17" t="s">
        <v>40</v>
      </c>
      <c r="C25" s="17" t="s">
        <v>38</v>
      </c>
      <c r="D25" s="18">
        <v>150000</v>
      </c>
      <c r="E25" s="17" t="s">
        <v>116</v>
      </c>
    </row>
    <row r="26" spans="1:5" ht="15.75" x14ac:dyDescent="0.25">
      <c r="A26" s="19" t="s">
        <v>37</v>
      </c>
      <c r="B26" s="19" t="s">
        <v>36</v>
      </c>
      <c r="C26" s="19" t="s">
        <v>38</v>
      </c>
      <c r="D26" s="20">
        <v>150000</v>
      </c>
      <c r="E26" s="19" t="s">
        <v>116</v>
      </c>
    </row>
    <row r="27" spans="1:5" ht="15.75" x14ac:dyDescent="0.25">
      <c r="A27" s="17" t="s">
        <v>37</v>
      </c>
      <c r="B27" s="17" t="s">
        <v>60</v>
      </c>
      <c r="C27" s="17" t="s">
        <v>38</v>
      </c>
      <c r="D27" s="18">
        <v>150000</v>
      </c>
      <c r="E27" s="17" t="s">
        <v>116</v>
      </c>
    </row>
    <row r="28" spans="1:5" ht="15.75" x14ac:dyDescent="0.25">
      <c r="A28" s="19" t="s">
        <v>62</v>
      </c>
      <c r="B28" s="19" t="s">
        <v>61</v>
      </c>
      <c r="C28" s="19" t="s">
        <v>38</v>
      </c>
      <c r="D28" s="20">
        <v>150000</v>
      </c>
      <c r="E28" s="19" t="s">
        <v>116</v>
      </c>
    </row>
    <row r="29" spans="1:5" ht="15.75" x14ac:dyDescent="0.25">
      <c r="B29" s="5"/>
      <c r="C29" s="5" t="s">
        <v>111</v>
      </c>
      <c r="D29" s="6">
        <f>SUM(D3:D28)</f>
        <v>3793753</v>
      </c>
      <c r="E29"/>
    </row>
    <row r="30" spans="1:5" ht="15.75" x14ac:dyDescent="0.25">
      <c r="A30" s="7"/>
      <c r="B30" s="7"/>
      <c r="C30" s="8"/>
      <c r="D30" s="9"/>
    </row>
    <row r="31" spans="1:5" ht="15.75" x14ac:dyDescent="0.25">
      <c r="C31" s="1"/>
      <c r="D31" s="3"/>
    </row>
    <row r="32" spans="1:5" ht="15.75" x14ac:dyDescent="0.25"/>
    <row r="33" ht="15.75" x14ac:dyDescent="0.25"/>
    <row r="34" ht="15.75" x14ac:dyDescent="0.25"/>
    <row r="35" ht="15.75" x14ac:dyDescent="0.25"/>
    <row r="36" ht="15.75" x14ac:dyDescent="0.25"/>
    <row r="37" ht="15.75" x14ac:dyDescent="0.25"/>
    <row r="38" ht="15.75" x14ac:dyDescent="0.25"/>
    <row r="39" ht="15.75" x14ac:dyDescent="0.25"/>
    <row r="40" ht="15.75" x14ac:dyDescent="0.25"/>
    <row r="41" ht="15.75" x14ac:dyDescent="0.25"/>
    <row r="42" ht="15.75" x14ac:dyDescent="0.25"/>
    <row r="43" ht="15.75" x14ac:dyDescent="0.25"/>
    <row r="44" ht="15.75" x14ac:dyDescent="0.25"/>
    <row r="45" ht="15.75" x14ac:dyDescent="0.25"/>
    <row r="46" ht="15.75" x14ac:dyDescent="0.25"/>
    <row r="47" ht="15.75" x14ac:dyDescent="0.25"/>
    <row r="48" ht="15.75" x14ac:dyDescent="0.25"/>
    <row r="49" ht="15.75" x14ac:dyDescent="0.25"/>
    <row r="50" ht="15.75" x14ac:dyDescent="0.25"/>
    <row r="53" ht="15.75" x14ac:dyDescent="0.25"/>
    <row r="55" ht="15.75" x14ac:dyDescent="0.25"/>
    <row r="56" ht="15.75" x14ac:dyDescent="0.25"/>
    <row r="57" ht="15.75" x14ac:dyDescent="0.25"/>
    <row r="62" ht="15.75" x14ac:dyDescent="0.25"/>
    <row r="64" ht="15.75" x14ac:dyDescent="0.25"/>
    <row r="65" ht="15.75" x14ac:dyDescent="0.25"/>
    <row r="66" ht="15.75" x14ac:dyDescent="0.25"/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8118-28AD-4BF7-8D3C-AF9E1EC6840B}">
  <dimension ref="A1:E21"/>
  <sheetViews>
    <sheetView zoomScale="160" zoomScaleNormal="160" workbookViewId="0">
      <selection activeCell="B21" sqref="B21"/>
    </sheetView>
  </sheetViews>
  <sheetFormatPr defaultRowHeight="15" x14ac:dyDescent="0.25"/>
  <cols>
    <col min="1" max="1" width="36.85546875" style="27" customWidth="1"/>
    <col min="2" max="2" width="35" style="27" customWidth="1"/>
    <col min="3" max="3" width="31.140625" style="27" customWidth="1"/>
    <col min="4" max="4" width="19.42578125" style="27" customWidth="1"/>
    <col min="5" max="5" width="16.28515625" style="27" customWidth="1"/>
  </cols>
  <sheetData>
    <row r="1" spans="1:5" ht="15.75" x14ac:dyDescent="0.25">
      <c r="A1" s="14" t="s">
        <v>114</v>
      </c>
      <c r="B1" s="14"/>
      <c r="C1" s="14"/>
      <c r="D1" s="14"/>
      <c r="E1" s="22"/>
    </row>
    <row r="2" spans="1:5" x14ac:dyDescent="0.25">
      <c r="A2" s="10" t="s">
        <v>34</v>
      </c>
      <c r="B2" s="10" t="s">
        <v>33</v>
      </c>
      <c r="C2" s="10" t="s">
        <v>113</v>
      </c>
      <c r="D2" s="12" t="s">
        <v>35</v>
      </c>
      <c r="E2" s="10" t="s">
        <v>115</v>
      </c>
    </row>
    <row r="3" spans="1:5" x14ac:dyDescent="0.25">
      <c r="A3" s="23" t="s">
        <v>96</v>
      </c>
      <c r="B3" s="23" t="s">
        <v>96</v>
      </c>
      <c r="C3" s="23" t="s">
        <v>89</v>
      </c>
      <c r="D3" s="24">
        <v>150000</v>
      </c>
      <c r="E3" s="23" t="s">
        <v>118</v>
      </c>
    </row>
    <row r="4" spans="1:5" s="21" customFormat="1" x14ac:dyDescent="0.25">
      <c r="A4" s="25" t="s">
        <v>4</v>
      </c>
      <c r="B4" s="25" t="s">
        <v>106</v>
      </c>
      <c r="C4" s="25" t="s">
        <v>89</v>
      </c>
      <c r="D4" s="26">
        <v>150000</v>
      </c>
      <c r="E4" s="25" t="s">
        <v>116</v>
      </c>
    </row>
    <row r="5" spans="1:5" x14ac:dyDescent="0.25">
      <c r="A5" s="23" t="s">
        <v>4</v>
      </c>
      <c r="B5" s="23" t="s">
        <v>95</v>
      </c>
      <c r="C5" s="23" t="s">
        <v>89</v>
      </c>
      <c r="D5" s="24">
        <v>150000</v>
      </c>
      <c r="E5" s="23" t="s">
        <v>116</v>
      </c>
    </row>
    <row r="6" spans="1:5" s="21" customFormat="1" x14ac:dyDescent="0.25">
      <c r="A6" s="25" t="s">
        <v>4</v>
      </c>
      <c r="B6" s="25" t="s">
        <v>94</v>
      </c>
      <c r="C6" s="25" t="s">
        <v>89</v>
      </c>
      <c r="D6" s="26">
        <v>150000</v>
      </c>
      <c r="E6" s="25" t="s">
        <v>116</v>
      </c>
    </row>
    <row r="7" spans="1:5" x14ac:dyDescent="0.25">
      <c r="A7" s="23" t="s">
        <v>4</v>
      </c>
      <c r="B7" s="23" t="s">
        <v>92</v>
      </c>
      <c r="C7" s="23" t="s">
        <v>89</v>
      </c>
      <c r="D7" s="24">
        <v>150000</v>
      </c>
      <c r="E7" s="23" t="s">
        <v>116</v>
      </c>
    </row>
    <row r="8" spans="1:5" s="21" customFormat="1" x14ac:dyDescent="0.25">
      <c r="A8" s="25" t="s">
        <v>4</v>
      </c>
      <c r="B8" s="25" t="s">
        <v>102</v>
      </c>
      <c r="C8" s="25" t="s">
        <v>89</v>
      </c>
      <c r="D8" s="26">
        <v>150000</v>
      </c>
      <c r="E8" s="25" t="s">
        <v>116</v>
      </c>
    </row>
    <row r="9" spans="1:5" x14ac:dyDescent="0.25">
      <c r="A9" s="23" t="s">
        <v>4</v>
      </c>
      <c r="B9" s="23" t="s">
        <v>93</v>
      </c>
      <c r="C9" s="23" t="s">
        <v>89</v>
      </c>
      <c r="D9" s="24">
        <v>150000</v>
      </c>
      <c r="E9" s="23" t="s">
        <v>116</v>
      </c>
    </row>
    <row r="10" spans="1:5" s="21" customFormat="1" x14ac:dyDescent="0.25">
      <c r="A10" s="25" t="s">
        <v>4</v>
      </c>
      <c r="B10" s="25" t="s">
        <v>91</v>
      </c>
      <c r="C10" s="25" t="s">
        <v>89</v>
      </c>
      <c r="D10" s="26">
        <v>150000</v>
      </c>
      <c r="E10" s="25" t="s">
        <v>116</v>
      </c>
    </row>
    <row r="11" spans="1:5" x14ac:dyDescent="0.25">
      <c r="A11" s="23" t="s">
        <v>4</v>
      </c>
      <c r="B11" s="23" t="s">
        <v>101</v>
      </c>
      <c r="C11" s="23" t="s">
        <v>89</v>
      </c>
      <c r="D11" s="24">
        <v>150000</v>
      </c>
      <c r="E11" s="23" t="s">
        <v>116</v>
      </c>
    </row>
    <row r="12" spans="1:5" s="21" customFormat="1" x14ac:dyDescent="0.25">
      <c r="A12" s="25" t="s">
        <v>4</v>
      </c>
      <c r="B12" s="25" t="s">
        <v>104</v>
      </c>
      <c r="C12" s="25" t="s">
        <v>89</v>
      </c>
      <c r="D12" s="26">
        <v>150000</v>
      </c>
      <c r="E12" s="25" t="s">
        <v>116</v>
      </c>
    </row>
    <row r="13" spans="1:5" x14ac:dyDescent="0.25">
      <c r="A13" s="23" t="s">
        <v>105</v>
      </c>
      <c r="B13" s="23" t="s">
        <v>105</v>
      </c>
      <c r="C13" s="23" t="s">
        <v>89</v>
      </c>
      <c r="D13" s="24">
        <v>150000</v>
      </c>
      <c r="E13" s="23" t="s">
        <v>118</v>
      </c>
    </row>
    <row r="14" spans="1:5" s="21" customFormat="1" x14ac:dyDescent="0.25">
      <c r="A14" s="25" t="s">
        <v>88</v>
      </c>
      <c r="B14" s="25" t="s">
        <v>87</v>
      </c>
      <c r="C14" s="25" t="s">
        <v>89</v>
      </c>
      <c r="D14" s="26">
        <v>150000</v>
      </c>
      <c r="E14" s="25" t="s">
        <v>116</v>
      </c>
    </row>
    <row r="15" spans="1:5" x14ac:dyDescent="0.25">
      <c r="A15" s="23" t="s">
        <v>82</v>
      </c>
      <c r="B15" s="23" t="s">
        <v>90</v>
      </c>
      <c r="C15" s="23" t="s">
        <v>89</v>
      </c>
      <c r="D15" s="24">
        <v>150000</v>
      </c>
      <c r="E15" s="23" t="s">
        <v>116</v>
      </c>
    </row>
    <row r="16" spans="1:5" s="21" customFormat="1" x14ac:dyDescent="0.25">
      <c r="A16" s="25" t="s">
        <v>12</v>
      </c>
      <c r="B16" s="25" t="s">
        <v>103</v>
      </c>
      <c r="C16" s="25" t="s">
        <v>89</v>
      </c>
      <c r="D16" s="26">
        <v>150000</v>
      </c>
      <c r="E16" s="25" t="s">
        <v>116</v>
      </c>
    </row>
    <row r="17" spans="1:5" x14ac:dyDescent="0.25">
      <c r="A17" s="23" t="s">
        <v>44</v>
      </c>
      <c r="B17" s="23" t="s">
        <v>98</v>
      </c>
      <c r="C17" s="23" t="s">
        <v>89</v>
      </c>
      <c r="D17" s="24">
        <v>150000</v>
      </c>
      <c r="E17" s="23" t="s">
        <v>116</v>
      </c>
    </row>
    <row r="18" spans="1:5" s="21" customFormat="1" x14ac:dyDescent="0.25">
      <c r="A18" s="25" t="s">
        <v>44</v>
      </c>
      <c r="B18" s="25" t="s">
        <v>100</v>
      </c>
      <c r="C18" s="25" t="s">
        <v>89</v>
      </c>
      <c r="D18" s="26">
        <v>150000</v>
      </c>
      <c r="E18" s="25" t="s">
        <v>116</v>
      </c>
    </row>
    <row r="19" spans="1:5" x14ac:dyDescent="0.25">
      <c r="A19" s="23" t="s">
        <v>44</v>
      </c>
      <c r="B19" s="23" t="s">
        <v>99</v>
      </c>
      <c r="C19" s="23" t="s">
        <v>89</v>
      </c>
      <c r="D19" s="24">
        <v>150000</v>
      </c>
      <c r="E19" s="23" t="s">
        <v>116</v>
      </c>
    </row>
    <row r="20" spans="1:5" s="21" customFormat="1" x14ac:dyDescent="0.25">
      <c r="A20" s="25" t="s">
        <v>97</v>
      </c>
      <c r="B20" s="25" t="s">
        <v>97</v>
      </c>
      <c r="C20" s="25" t="s">
        <v>89</v>
      </c>
      <c r="D20" s="26">
        <v>150000</v>
      </c>
      <c r="E20" s="25" t="s">
        <v>116</v>
      </c>
    </row>
    <row r="21" spans="1:5" ht="15.75" x14ac:dyDescent="0.25">
      <c r="A21" s="22"/>
      <c r="B21" s="10"/>
      <c r="C21" s="10" t="s">
        <v>111</v>
      </c>
      <c r="D21" s="12">
        <f>SUM(D3:D20)</f>
        <v>2700000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E7BA-699B-438D-9466-12F9852E3CD5}">
  <dimension ref="A1:E20"/>
  <sheetViews>
    <sheetView tabSelected="1" zoomScale="175" zoomScaleNormal="175" workbookViewId="0">
      <selection activeCell="B18" sqref="B18"/>
    </sheetView>
  </sheetViews>
  <sheetFormatPr defaultRowHeight="15" x14ac:dyDescent="0.25"/>
  <cols>
    <col min="1" max="1" width="44" style="27" customWidth="1"/>
    <col min="2" max="2" width="40.140625" style="27" customWidth="1"/>
    <col min="3" max="3" width="21.85546875" style="27" customWidth="1"/>
    <col min="4" max="4" width="18.85546875" style="27" customWidth="1"/>
    <col min="5" max="5" width="21" style="27" customWidth="1"/>
  </cols>
  <sheetData>
    <row r="1" spans="1:5" ht="15.75" x14ac:dyDescent="0.25">
      <c r="A1" s="14" t="s">
        <v>114</v>
      </c>
      <c r="B1" s="14"/>
      <c r="C1" s="14"/>
      <c r="D1" s="14"/>
      <c r="E1" s="22"/>
    </row>
    <row r="2" spans="1:5" x14ac:dyDescent="0.25">
      <c r="A2" s="10" t="s">
        <v>34</v>
      </c>
      <c r="B2" s="10" t="s">
        <v>33</v>
      </c>
      <c r="C2" s="10" t="s">
        <v>113</v>
      </c>
      <c r="D2" s="12" t="s">
        <v>35</v>
      </c>
      <c r="E2" s="10" t="s">
        <v>115</v>
      </c>
    </row>
    <row r="3" spans="1:5" x14ac:dyDescent="0.25">
      <c r="A3" s="10" t="s">
        <v>4</v>
      </c>
      <c r="B3" s="28" t="s">
        <v>72</v>
      </c>
      <c r="C3" s="10" t="s">
        <v>67</v>
      </c>
      <c r="D3" s="12">
        <v>75000</v>
      </c>
      <c r="E3" s="10" t="s">
        <v>116</v>
      </c>
    </row>
    <row r="4" spans="1:5" s="21" customFormat="1" x14ac:dyDescent="0.25">
      <c r="A4" s="25" t="s">
        <v>4</v>
      </c>
      <c r="B4" s="25" t="s">
        <v>68</v>
      </c>
      <c r="C4" s="25" t="s">
        <v>67</v>
      </c>
      <c r="D4" s="26">
        <v>58000</v>
      </c>
      <c r="E4" s="25" t="s">
        <v>116</v>
      </c>
    </row>
    <row r="5" spans="1:5" x14ac:dyDescent="0.25">
      <c r="A5" s="10" t="s">
        <v>4</v>
      </c>
      <c r="B5" s="10" t="s">
        <v>66</v>
      </c>
      <c r="C5" s="10" t="s">
        <v>67</v>
      </c>
      <c r="D5" s="12">
        <v>75000</v>
      </c>
      <c r="E5" s="10" t="s">
        <v>116</v>
      </c>
    </row>
    <row r="6" spans="1:5" x14ac:dyDescent="0.25">
      <c r="A6" s="10" t="s">
        <v>4</v>
      </c>
      <c r="B6" s="10" t="s">
        <v>75</v>
      </c>
      <c r="C6" s="10" t="s">
        <v>67</v>
      </c>
      <c r="D6" s="12">
        <v>75000</v>
      </c>
      <c r="E6" s="10" t="s">
        <v>116</v>
      </c>
    </row>
    <row r="7" spans="1:5" s="21" customFormat="1" x14ac:dyDescent="0.25">
      <c r="A7" s="25" t="s">
        <v>4</v>
      </c>
      <c r="B7" s="25" t="s">
        <v>80</v>
      </c>
      <c r="C7" s="25" t="s">
        <v>67</v>
      </c>
      <c r="D7" s="26">
        <v>75000</v>
      </c>
      <c r="E7" s="25" t="s">
        <v>116</v>
      </c>
    </row>
    <row r="8" spans="1:5" s="21" customFormat="1" x14ac:dyDescent="0.25">
      <c r="A8" s="25" t="s">
        <v>71</v>
      </c>
      <c r="B8" s="25" t="s">
        <v>71</v>
      </c>
      <c r="C8" s="25" t="s">
        <v>67</v>
      </c>
      <c r="D8" s="26">
        <v>83600</v>
      </c>
      <c r="E8" s="25" t="s">
        <v>119</v>
      </c>
    </row>
    <row r="9" spans="1:5" x14ac:dyDescent="0.25">
      <c r="A9" s="10" t="s">
        <v>78</v>
      </c>
      <c r="B9" s="10" t="s">
        <v>77</v>
      </c>
      <c r="C9" s="10" t="s">
        <v>67</v>
      </c>
      <c r="D9" s="12">
        <v>83600</v>
      </c>
      <c r="E9" s="10" t="s">
        <v>116</v>
      </c>
    </row>
    <row r="10" spans="1:5" s="21" customFormat="1" x14ac:dyDescent="0.25">
      <c r="A10" s="25" t="s">
        <v>26</v>
      </c>
      <c r="B10" s="25" t="s">
        <v>74</v>
      </c>
      <c r="C10" s="25" t="s">
        <v>67</v>
      </c>
      <c r="D10" s="26">
        <v>75000</v>
      </c>
      <c r="E10" s="25" t="s">
        <v>116</v>
      </c>
    </row>
    <row r="11" spans="1:5" s="21" customFormat="1" x14ac:dyDescent="0.25">
      <c r="A11" s="25" t="s">
        <v>82</v>
      </c>
      <c r="B11" s="25" t="s">
        <v>81</v>
      </c>
      <c r="C11" s="25" t="s">
        <v>67</v>
      </c>
      <c r="D11" s="26">
        <v>75000</v>
      </c>
      <c r="E11" s="25" t="s">
        <v>116</v>
      </c>
    </row>
    <row r="12" spans="1:5" s="21" customFormat="1" x14ac:dyDescent="0.25">
      <c r="A12" s="25" t="s">
        <v>76</v>
      </c>
      <c r="B12" s="25" t="s">
        <v>76</v>
      </c>
      <c r="C12" s="25" t="s">
        <v>67</v>
      </c>
      <c r="D12" s="26">
        <v>75000</v>
      </c>
      <c r="E12" s="25" t="s">
        <v>118</v>
      </c>
    </row>
    <row r="13" spans="1:5" x14ac:dyDescent="0.25">
      <c r="A13" s="10" t="s">
        <v>12</v>
      </c>
      <c r="B13" s="10" t="s">
        <v>85</v>
      </c>
      <c r="C13" s="10" t="s">
        <v>67</v>
      </c>
      <c r="D13" s="12">
        <v>75000</v>
      </c>
      <c r="E13" s="10" t="s">
        <v>116</v>
      </c>
    </row>
    <row r="14" spans="1:5" s="21" customFormat="1" x14ac:dyDescent="0.25">
      <c r="A14" s="25" t="s">
        <v>44</v>
      </c>
      <c r="B14" s="25" t="s">
        <v>79</v>
      </c>
      <c r="C14" s="25" t="s">
        <v>67</v>
      </c>
      <c r="D14" s="26">
        <v>75000</v>
      </c>
      <c r="E14" s="25" t="s">
        <v>116</v>
      </c>
    </row>
    <row r="15" spans="1:5" x14ac:dyDescent="0.25">
      <c r="A15" s="10" t="s">
        <v>84</v>
      </c>
      <c r="B15" s="10" t="s">
        <v>83</v>
      </c>
      <c r="C15" s="10" t="s">
        <v>67</v>
      </c>
      <c r="D15" s="12">
        <v>71702</v>
      </c>
      <c r="E15" s="10" t="s">
        <v>116</v>
      </c>
    </row>
    <row r="16" spans="1:5" s="21" customFormat="1" x14ac:dyDescent="0.25">
      <c r="A16" s="25" t="s">
        <v>70</v>
      </c>
      <c r="B16" s="25" t="s">
        <v>70</v>
      </c>
      <c r="C16" s="25" t="s">
        <v>67</v>
      </c>
      <c r="D16" s="26">
        <v>68670</v>
      </c>
      <c r="E16" s="25" t="s">
        <v>118</v>
      </c>
    </row>
    <row r="17" spans="1:5" x14ac:dyDescent="0.25">
      <c r="A17" s="28" t="s">
        <v>37</v>
      </c>
      <c r="B17" s="28" t="s">
        <v>69</v>
      </c>
      <c r="C17" s="28" t="s">
        <v>67</v>
      </c>
      <c r="D17" s="29">
        <v>75000</v>
      </c>
      <c r="E17" s="28" t="s">
        <v>116</v>
      </c>
    </row>
    <row r="18" spans="1:5" s="21" customFormat="1" x14ac:dyDescent="0.25">
      <c r="A18" s="25" t="s">
        <v>37</v>
      </c>
      <c r="B18" s="25" t="s">
        <v>73</v>
      </c>
      <c r="C18" s="25" t="s">
        <v>67</v>
      </c>
      <c r="D18" s="26">
        <v>75000</v>
      </c>
      <c r="E18" s="25" t="s">
        <v>116</v>
      </c>
    </row>
    <row r="19" spans="1:5" x14ac:dyDescent="0.25">
      <c r="A19" s="28" t="s">
        <v>86</v>
      </c>
      <c r="B19" s="28" t="s">
        <v>86</v>
      </c>
      <c r="C19" s="28" t="s">
        <v>67</v>
      </c>
      <c r="D19" s="29">
        <v>83600</v>
      </c>
      <c r="E19" s="28" t="s">
        <v>118</v>
      </c>
    </row>
    <row r="20" spans="1:5" ht="15.75" x14ac:dyDescent="0.25">
      <c r="A20" s="22"/>
      <c r="B20" s="10"/>
      <c r="C20" s="10" t="s">
        <v>111</v>
      </c>
      <c r="D20" s="12">
        <f>SUM(D3:D19)</f>
        <v>1274172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Planning NMPED</vt:lpstr>
      <vt:lpstr>Implementation NMPED</vt:lpstr>
      <vt:lpstr>Implementation Yrs. 2-3 NMPED</vt:lpstr>
      <vt:lpstr>Renewal NMPED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Brenning</dc:creator>
  <cp:lastModifiedBy>Julie Brenning</cp:lastModifiedBy>
  <dcterms:created xsi:type="dcterms:W3CDTF">2023-04-10T21:02:14Z</dcterms:created>
  <dcterms:modified xsi:type="dcterms:W3CDTF">2023-04-27T19:36:00Z</dcterms:modified>
</cp:coreProperties>
</file>